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49B5B4BB-F784-4E0F-AC63-AAB95C8DA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IN Pricing Summary" sheetId="6" r:id="rId1"/>
    <sheet name="X001 LABOR Pricing Summary" sheetId="7" r:id="rId2"/>
  </sheets>
  <definedNames>
    <definedName name="_xlnm.Print_Area" localSheetId="0">'CLIN Pricing Summary'!$A$1:$F$29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6" l="1"/>
  <c r="F13" i="6"/>
  <c r="F7" i="6"/>
  <c r="C16" i="7"/>
  <c r="C22" i="7" s="1"/>
  <c r="B16" i="7"/>
  <c r="B22" i="7" s="1"/>
  <c r="G16" i="7"/>
  <c r="G22" i="7" s="1"/>
  <c r="F16" i="7"/>
  <c r="F22" i="7" s="1"/>
</calcChain>
</file>

<file path=xl/sharedStrings.xml><?xml version="1.0" encoding="utf-8"?>
<sst xmlns="http://schemas.openxmlformats.org/spreadsheetml/2006/main" count="106" uniqueCount="50">
  <si>
    <t>CLIN</t>
  </si>
  <si>
    <t>Description</t>
  </si>
  <si>
    <t>QTY</t>
  </si>
  <si>
    <t>U/I</t>
  </si>
  <si>
    <t>Unit Price</t>
  </si>
  <si>
    <t>Total Price</t>
  </si>
  <si>
    <t>0001</t>
  </si>
  <si>
    <t>MO</t>
  </si>
  <si>
    <t>Base Period Total</t>
  </si>
  <si>
    <t>Option Period 1</t>
  </si>
  <si>
    <t>Option Period 2</t>
  </si>
  <si>
    <t>Total Quote</t>
  </si>
  <si>
    <t>* Use as many rows as necessary, under each section below, to accurately reflect your proposed labor mix.</t>
  </si>
  <si>
    <t>Contract Line Item Number (CLIN)</t>
  </si>
  <si>
    <t>Total FTE(s)</t>
  </si>
  <si>
    <t>Total Hours</t>
  </si>
  <si>
    <t>Discounted Rate %</t>
  </si>
  <si>
    <t>Option Period One (1): 12 Months</t>
  </si>
  <si>
    <t>Option Period Two (2): 12 Months</t>
  </si>
  <si>
    <t>Summary</t>
  </si>
  <si>
    <t>Total</t>
  </si>
  <si>
    <t>Attachment 1: Pricing Template (CLIN Pricing Summary)</t>
  </si>
  <si>
    <t>Attachment 1: Pricing  Template (Government Site Pricing Summary)</t>
  </si>
  <si>
    <t>CLIN 1001 Option Period One (1): 12 Months</t>
  </si>
  <si>
    <t>CLIN 2001 Option Period Two (2): 12 Months</t>
  </si>
  <si>
    <t xml:space="preserve">Option Period One:  12 Months </t>
  </si>
  <si>
    <t xml:space="preserve">Base Period </t>
  </si>
  <si>
    <t xml:space="preserve">RFQ Labor Category </t>
  </si>
  <si>
    <t xml:space="preserve">CLIN 1001 </t>
  </si>
  <si>
    <t>* Fill in cells highlighted in yellow.</t>
  </si>
  <si>
    <t>For evaluation purposes: Full time equivalent (FTE) = 1920 hours</t>
  </si>
  <si>
    <t>BPA Labor Categy</t>
  </si>
  <si>
    <t>BPA Hourly Rate</t>
  </si>
  <si>
    <t>BPA Discounted Hourly Rate</t>
  </si>
  <si>
    <t>Base Period:  12 Months</t>
  </si>
  <si>
    <t xml:space="preserve">Option Period Two:  12 Months </t>
  </si>
  <si>
    <t>CLIN 1002</t>
  </si>
  <si>
    <t>CLIN 2001</t>
  </si>
  <si>
    <t>CLIN 2002</t>
  </si>
  <si>
    <t>CLIN 0001</t>
  </si>
  <si>
    <t>CLIN 0002</t>
  </si>
  <si>
    <t xml:space="preserve">Strengthening Insider Threat Support </t>
  </si>
  <si>
    <t>0002</t>
  </si>
  <si>
    <t xml:space="preserve">Travel </t>
  </si>
  <si>
    <t xml:space="preserve">LOT </t>
  </si>
  <si>
    <t>Base Period: 10 Months</t>
  </si>
  <si>
    <t>CLIN 0001 Base Period: 10 Months</t>
  </si>
  <si>
    <t>OUSDI Strengthening Insider Threat (InT)</t>
  </si>
  <si>
    <t>RFQ# HQ003419R0183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</si>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</sst>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.5"/>
      <color theme="1"/>
      <name val="Times New Roman"/>
      <family val="1"/>
    </font>
    <font>
      <sz val="10.5"/>
      <name val="Times New Roman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A63A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FDB9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5" fillId="2" borderId="1" xfId="0" applyFont="1" applyFill="1" applyBorder="1"/>
    <xf numFmtId="0" fontId="5" fillId="2" borderId="0" xfId="0" applyFont="1" applyFill="1" applyBorder="1"/>
    <xf numFmtId="0" fontId="5" fillId="2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  <xf numFmtId="0" fontId="1" fillId="3" borderId="5" xfId="0" applyFont="1" applyFill="1" applyBorder="1" applyAlignment="1">
      <alignment horizontal="centerContinuous"/>
    </xf>
    <xf numFmtId="0" fontId="6" fillId="4" borderId="1" xfId="0" applyFont="1" applyFill="1" applyBorder="1" applyAlignment="1">
      <alignment horizontal="centerContinuous"/>
    </xf>
    <xf numFmtId="0" fontId="6" fillId="4" borderId="0" xfId="0" applyFont="1" applyFill="1" applyBorder="1" applyAlignment="1">
      <alignment horizontal="centerContinuous"/>
    </xf>
    <xf numFmtId="0" fontId="6" fillId="4" borderId="2" xfId="0" applyFont="1" applyFill="1" applyBorder="1" applyAlignment="1">
      <alignment horizontal="centerContinuous"/>
    </xf>
    <xf numFmtId="0" fontId="6" fillId="4" borderId="6" xfId="0" applyFont="1" applyFill="1" applyBorder="1" applyAlignment="1">
      <alignment horizontal="centerContinuous"/>
    </xf>
    <xf numFmtId="0" fontId="6" fillId="4" borderId="7" xfId="0" applyFont="1" applyFill="1" applyBorder="1" applyAlignment="1">
      <alignment horizontal="centerContinuous"/>
    </xf>
    <xf numFmtId="0" fontId="5" fillId="4" borderId="6" xfId="0" applyFont="1" applyFill="1" applyBorder="1" applyAlignment="1">
      <alignment horizontal="centerContinuous"/>
    </xf>
    <xf numFmtId="0" fontId="0" fillId="0" borderId="8" xfId="0" applyFont="1" applyBorder="1" applyAlignment="1">
      <alignment horizontal="centerContinuous"/>
    </xf>
    <xf numFmtId="0" fontId="5" fillId="2" borderId="0" xfId="0" applyFont="1" applyFill="1" applyBorder="1"/>
    <xf numFmtId="0" fontId="5" fillId="4" borderId="0" xfId="0" applyFont="1" applyFill="1" applyBorder="1"/>
    <xf numFmtId="0" fontId="5" fillId="4" borderId="6" xfId="0" applyFont="1" applyFill="1" applyBorder="1"/>
    <xf numFmtId="0" fontId="7" fillId="0" borderId="9" xfId="0" applyFont="1" applyBorder="1" applyAlignment="1">
      <alignment horizontal="center" wrapText="1"/>
    </xf>
    <xf numFmtId="0" fontId="6" fillId="4" borderId="0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Continuous"/>
    </xf>
    <xf numFmtId="0" fontId="6" fillId="4" borderId="11" xfId="0" applyFont="1" applyFill="1" applyBorder="1" applyAlignment="1">
      <alignment horizontal="centerContinuous"/>
    </xf>
    <xf numFmtId="0" fontId="6" fillId="4" borderId="12" xfId="0" applyFont="1" applyFill="1" applyBorder="1" applyAlignment="1">
      <alignment horizontal="centerContinuous"/>
    </xf>
    <xf numFmtId="0" fontId="6" fillId="4" borderId="13" xfId="0" applyFont="1" applyFill="1" applyBorder="1" applyAlignment="1">
      <alignment horizontal="centerContinuous"/>
    </xf>
    <xf numFmtId="0" fontId="6" fillId="4" borderId="14" xfId="0" applyFont="1" applyFill="1" applyBorder="1" applyAlignment="1">
      <alignment horizontal="centerContinuous"/>
    </xf>
    <xf numFmtId="0" fontId="5" fillId="4" borderId="15" xfId="0" applyFont="1" applyFill="1" applyBorder="1"/>
    <xf numFmtId="0" fontId="5" fillId="4" borderId="16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5" fillId="4" borderId="13" xfId="0" applyFont="1" applyFill="1" applyBorder="1"/>
    <xf numFmtId="0" fontId="5" fillId="4" borderId="14" xfId="0" applyFont="1" applyFill="1" applyBorder="1"/>
    <xf numFmtId="0" fontId="7" fillId="4" borderId="14" xfId="0" applyFont="1" applyFill="1" applyBorder="1" applyAlignment="1">
      <alignment horizontal="center" wrapText="1"/>
    </xf>
    <xf numFmtId="49" fontId="5" fillId="0" borderId="19" xfId="0" applyNumberFormat="1" applyFont="1" applyBorder="1" applyAlignment="1">
      <alignment horizontal="center"/>
    </xf>
    <xf numFmtId="0" fontId="5" fillId="4" borderId="11" xfId="0" applyFont="1" applyFill="1" applyBorder="1" applyAlignment="1">
      <alignment horizontal="centerContinuous"/>
    </xf>
    <xf numFmtId="0" fontId="5" fillId="4" borderId="20" xfId="0" applyFont="1" applyFill="1" applyBorder="1"/>
    <xf numFmtId="0" fontId="5" fillId="4" borderId="21" xfId="0" applyFont="1" applyFill="1" applyBorder="1"/>
    <xf numFmtId="0" fontId="6" fillId="4" borderId="0" xfId="0" applyFont="1" applyFill="1" applyBorder="1"/>
    <xf numFmtId="0" fontId="5" fillId="4" borderId="22" xfId="0" applyFont="1" applyFill="1" applyBorder="1"/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44" fontId="5" fillId="5" borderId="24" xfId="1" applyFont="1" applyFill="1" applyBorder="1" applyAlignment="1">
      <alignment vertical="top" wrapText="1"/>
    </xf>
    <xf numFmtId="44" fontId="5" fillId="5" borderId="24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44" fontId="5" fillId="2" borderId="1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Continuous" vertical="top" wrapText="1"/>
    </xf>
    <xf numFmtId="0" fontId="1" fillId="3" borderId="4" xfId="0" applyFont="1" applyFill="1" applyBorder="1" applyAlignment="1">
      <alignment horizontal="centerContinuous" vertical="top" wrapText="1"/>
    </xf>
    <xf numFmtId="0" fontId="1" fillId="3" borderId="3" xfId="0" applyFont="1" applyFill="1" applyBorder="1" applyAlignment="1">
      <alignment horizontal="centerContinuous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44" fontId="5" fillId="5" borderId="0" xfId="0" applyNumberFormat="1" applyFont="1" applyFill="1" applyAlignment="1">
      <alignment vertical="top" wrapText="1"/>
    </xf>
    <xf numFmtId="49" fontId="5" fillId="5" borderId="25" xfId="0" applyNumberFormat="1" applyFont="1" applyFill="1" applyBorder="1" applyAlignment="1">
      <alignment horizontal="center"/>
    </xf>
    <xf numFmtId="0" fontId="5" fillId="5" borderId="24" xfId="0" applyFont="1" applyFill="1" applyBorder="1" applyAlignment="1">
      <alignment horizontal="left"/>
    </xf>
    <xf numFmtId="2" fontId="5" fillId="5" borderId="24" xfId="0" applyNumberFormat="1" applyFont="1" applyFill="1" applyBorder="1" applyAlignment="1"/>
    <xf numFmtId="44" fontId="5" fillId="5" borderId="24" xfId="0" applyNumberFormat="1" applyFont="1" applyFill="1" applyBorder="1" applyAlignment="1"/>
    <xf numFmtId="10" fontId="5" fillId="5" borderId="24" xfId="0" applyNumberFormat="1" applyFont="1" applyFill="1" applyBorder="1" applyAlignment="1"/>
    <xf numFmtId="44" fontId="5" fillId="5" borderId="26" xfId="0" applyNumberFormat="1" applyFont="1" applyFill="1" applyBorder="1" applyAlignment="1"/>
    <xf numFmtId="2" fontId="5" fillId="5" borderId="24" xfId="0" applyNumberFormat="1" applyFont="1" applyFill="1" applyBorder="1" applyAlignment="1">
      <alignment horizontal="right"/>
    </xf>
    <xf numFmtId="44" fontId="5" fillId="5" borderId="24" xfId="0" applyNumberFormat="1" applyFont="1" applyFill="1" applyBorder="1" applyAlignment="1">
      <alignment horizontal="right"/>
    </xf>
    <xf numFmtId="10" fontId="5" fillId="5" borderId="24" xfId="0" applyNumberFormat="1" applyFont="1" applyFill="1" applyBorder="1" applyAlignment="1">
      <alignment horizontal="right"/>
    </xf>
    <xf numFmtId="44" fontId="5" fillId="5" borderId="26" xfId="0" applyNumberFormat="1" applyFont="1" applyFill="1" applyBorder="1" applyAlignment="1">
      <alignment horizontal="right"/>
    </xf>
    <xf numFmtId="49" fontId="5" fillId="0" borderId="13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right"/>
    </xf>
    <xf numFmtId="0" fontId="6" fillId="0" borderId="27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Continuous"/>
    </xf>
    <xf numFmtId="0" fontId="6" fillId="0" borderId="28" xfId="0" applyFont="1" applyFill="1" applyBorder="1" applyAlignment="1">
      <alignment horizontal="centerContinuous"/>
    </xf>
    <xf numFmtId="49" fontId="2" fillId="0" borderId="1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 wrapText="1"/>
    </xf>
    <xf numFmtId="0" fontId="2" fillId="2" borderId="13" xfId="0" applyFont="1" applyFill="1" applyBorder="1"/>
    <xf numFmtId="0" fontId="1" fillId="0" borderId="27" xfId="0" applyFont="1" applyFill="1" applyBorder="1" applyAlignment="1">
      <alignment horizontal="left"/>
    </xf>
    <xf numFmtId="0" fontId="8" fillId="0" borderId="17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44" fontId="5" fillId="5" borderId="25" xfId="1" applyFont="1" applyFill="1" applyBorder="1" applyAlignment="1">
      <alignment vertical="top" wrapText="1"/>
    </xf>
    <xf numFmtId="0" fontId="6" fillId="0" borderId="29" xfId="0" applyFont="1" applyFill="1" applyBorder="1" applyAlignment="1">
      <alignment horizontal="right" vertical="top" wrapText="1"/>
    </xf>
    <xf numFmtId="0" fontId="4" fillId="0" borderId="30" xfId="0" applyFont="1" applyFill="1" applyBorder="1" applyAlignment="1">
      <alignment horizontal="right" vertical="top" wrapText="1"/>
    </xf>
    <xf numFmtId="0" fontId="4" fillId="0" borderId="25" xfId="0" applyFont="1" applyFill="1" applyBorder="1" applyAlignment="1">
      <alignment horizontal="right" vertical="top" wrapText="1"/>
    </xf>
    <xf numFmtId="0" fontId="9" fillId="0" borderId="30" xfId="0" applyFont="1" applyFill="1" applyBorder="1" applyAlignment="1">
      <alignment horizontal="right" vertical="top" wrapText="1"/>
    </xf>
    <xf numFmtId="0" fontId="9" fillId="0" borderId="25" xfId="0" applyFont="1" applyFill="1" applyBorder="1" applyAlignment="1">
      <alignment horizontal="right" vertical="top" wrapText="1"/>
    </xf>
    <xf numFmtId="44" fontId="5" fillId="6" borderId="24" xfId="1" applyFont="1" applyFill="1" applyBorder="1" applyAlignment="1"/>
    <xf numFmtId="0" fontId="0" fillId="0" borderId="24" xfId="0" applyBorder="1" applyAlignment="1"/>
    <xf numFmtId="0" fontId="6" fillId="0" borderId="31" xfId="0" applyFont="1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F29"/>
  <sheetViews>
    <sheetView tabSelected="1" topLeftCell="A4" zoomScale="130" zoomScaleNormal="130" workbookViewId="0">
      <selection activeCell="B25" sqref="B25"/>
    </sheetView>
  </sheetViews>
  <sheetFormatPr defaultRowHeight="15" x14ac:dyDescent="0.25"/>
  <cols>
    <col min="1" max="1" width="7.28515625" customWidth="1"/>
    <col min="2" max="2" width="48.42578125" customWidth="1"/>
    <col min="3" max="3" width="7.85546875" customWidth="1"/>
    <col min="5" max="5" width="17.28515625" customWidth="1"/>
    <col min="6" max="6" width="18.7109375" customWidth="1"/>
  </cols>
  <sheetData>
    <row r="1" spans="1:6" ht="15.75" x14ac:dyDescent="0.25">
      <c r="A1" s="15" t="s">
        <v>21</v>
      </c>
      <c r="B1" s="14"/>
      <c r="C1" s="14"/>
      <c r="D1" s="14"/>
      <c r="E1" s="16"/>
      <c r="F1" s="17"/>
    </row>
    <row r="2" spans="1:6" ht="15.75" x14ac:dyDescent="0.25">
      <c r="A2" s="13" t="s">
        <v>47</v>
      </c>
      <c r="B2" s="12"/>
      <c r="C2" s="12"/>
      <c r="D2" s="12"/>
      <c r="E2" s="12"/>
      <c r="F2" s="11"/>
    </row>
    <row r="3" spans="1:6" ht="15.75" x14ac:dyDescent="0.25">
      <c r="A3" s="13" t="s">
        <v>48</v>
      </c>
      <c r="B3" s="12"/>
      <c r="C3" s="12"/>
      <c r="D3" s="12"/>
      <c r="E3" s="12"/>
      <c r="F3" s="11"/>
    </row>
    <row r="4" spans="1:6" ht="3.75" customHeight="1" x14ac:dyDescent="0.25">
      <c r="A4" s="4"/>
      <c r="B4" s="3"/>
      <c r="C4" s="3"/>
      <c r="D4" s="3"/>
      <c r="E4" s="3"/>
      <c r="F4" s="2"/>
    </row>
    <row r="5" spans="1:6" ht="16.5" thickBot="1" x14ac:dyDescent="0.3">
      <c r="A5" s="10" t="s">
        <v>34</v>
      </c>
      <c r="B5" s="9"/>
      <c r="C5" s="9"/>
      <c r="D5" s="9"/>
      <c r="E5" s="9"/>
      <c r="F5" s="8"/>
    </row>
    <row r="6" spans="1:6" ht="15.75" x14ac:dyDescent="0.25">
      <c r="A6" s="7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5" t="s">
        <v>5</v>
      </c>
    </row>
    <row r="7" spans="1:6" s="1" customFormat="1" ht="15.75" x14ac:dyDescent="0.25">
      <c r="A7" s="50" t="s">
        <v>6</v>
      </c>
      <c r="B7" s="90" t="s">
        <v>41</v>
      </c>
      <c r="C7" s="51">
        <v>10</v>
      </c>
      <c r="D7" s="52" t="s">
        <v>7</v>
      </c>
      <c r="E7" s="53">
        <v>0</v>
      </c>
      <c r="F7" s="54">
        <f>C7*E7</f>
        <v>0</v>
      </c>
    </row>
    <row r="8" spans="1:6" s="1" customFormat="1" ht="15.75" x14ac:dyDescent="0.25">
      <c r="A8" s="50" t="s">
        <v>42</v>
      </c>
      <c r="B8" s="90" t="s">
        <v>43</v>
      </c>
      <c r="C8" s="51">
        <v>1</v>
      </c>
      <c r="D8" s="52" t="s">
        <v>44</v>
      </c>
      <c r="E8" s="91">
        <v>10000</v>
      </c>
      <c r="F8" s="54"/>
    </row>
    <row r="9" spans="1:6" s="55" customFormat="1" ht="15.75" x14ac:dyDescent="0.25">
      <c r="A9" s="92" t="s">
        <v>8</v>
      </c>
      <c r="B9" s="95"/>
      <c r="C9" s="95"/>
      <c r="D9" s="95"/>
      <c r="E9" s="96"/>
      <c r="F9" s="53">
        <v>0</v>
      </c>
    </row>
    <row r="10" spans="1:6" s="55" customFormat="1" ht="3.75" customHeight="1" x14ac:dyDescent="0.25">
      <c r="A10" s="56"/>
      <c r="B10" s="57"/>
      <c r="C10" s="57"/>
      <c r="D10" s="57"/>
      <c r="E10" s="57"/>
      <c r="F10" s="58">
        <v>3899447.6</v>
      </c>
    </row>
    <row r="11" spans="1:6" s="55" customFormat="1" ht="16.5" thickBot="1" x14ac:dyDescent="0.3">
      <c r="A11" s="59" t="s">
        <v>25</v>
      </c>
      <c r="B11" s="60"/>
      <c r="C11" s="60"/>
      <c r="D11" s="60"/>
      <c r="E11" s="60"/>
      <c r="F11" s="61"/>
    </row>
    <row r="12" spans="1:6" s="55" customFormat="1" ht="15.75" x14ac:dyDescent="0.25">
      <c r="A12" s="62" t="s">
        <v>0</v>
      </c>
      <c r="B12" s="63" t="s">
        <v>1</v>
      </c>
      <c r="C12" s="63" t="s">
        <v>2</v>
      </c>
      <c r="D12" s="63" t="s">
        <v>3</v>
      </c>
      <c r="E12" s="63" t="s">
        <v>4</v>
      </c>
      <c r="F12" s="64" t="s">
        <v>5</v>
      </c>
    </row>
    <row r="13" spans="1:6" s="1" customFormat="1" ht="15.75" x14ac:dyDescent="0.25">
      <c r="A13" s="50">
        <v>1001</v>
      </c>
      <c r="B13" s="90" t="s">
        <v>41</v>
      </c>
      <c r="C13" s="51">
        <v>12</v>
      </c>
      <c r="D13" s="52" t="s">
        <v>7</v>
      </c>
      <c r="E13" s="53">
        <v>0</v>
      </c>
      <c r="F13" s="54">
        <f>C13*E13</f>
        <v>0</v>
      </c>
    </row>
    <row r="14" spans="1:6" s="1" customFormat="1" ht="15.75" x14ac:dyDescent="0.25">
      <c r="A14" s="50">
        <v>1002</v>
      </c>
      <c r="B14" s="90" t="s">
        <v>43</v>
      </c>
      <c r="C14" s="51">
        <v>1</v>
      </c>
      <c r="D14" s="52" t="s">
        <v>44</v>
      </c>
      <c r="E14" s="91">
        <v>10000</v>
      </c>
      <c r="F14" s="54"/>
    </row>
    <row r="15" spans="1:6" s="55" customFormat="1" ht="15.75" x14ac:dyDescent="0.25">
      <c r="A15" s="92" t="s">
        <v>8</v>
      </c>
      <c r="B15" s="93"/>
      <c r="C15" s="93"/>
      <c r="D15" s="93"/>
      <c r="E15" s="94"/>
      <c r="F15" s="53">
        <v>0</v>
      </c>
    </row>
    <row r="16" spans="1:6" s="55" customFormat="1" ht="3.75" customHeight="1" x14ac:dyDescent="0.25">
      <c r="A16" s="56"/>
      <c r="B16" s="57"/>
      <c r="C16" s="57"/>
      <c r="D16" s="57"/>
      <c r="E16" s="57"/>
      <c r="F16" s="58">
        <v>3899447.6</v>
      </c>
    </row>
    <row r="17" spans="1:6" s="55" customFormat="1" ht="16.5" thickBot="1" x14ac:dyDescent="0.3">
      <c r="A17" s="59" t="s">
        <v>35</v>
      </c>
      <c r="B17" s="60"/>
      <c r="C17" s="60"/>
      <c r="D17" s="60"/>
      <c r="E17" s="60"/>
      <c r="F17" s="61"/>
    </row>
    <row r="18" spans="1:6" s="55" customFormat="1" ht="15.75" x14ac:dyDescent="0.25">
      <c r="A18" s="62" t="s">
        <v>0</v>
      </c>
      <c r="B18" s="63" t="s">
        <v>1</v>
      </c>
      <c r="C18" s="63" t="s">
        <v>2</v>
      </c>
      <c r="D18" s="63" t="s">
        <v>3</v>
      </c>
      <c r="E18" s="63" t="s">
        <v>4</v>
      </c>
      <c r="F18" s="64" t="s">
        <v>5</v>
      </c>
    </row>
    <row r="19" spans="1:6" s="1" customFormat="1" ht="15.75" x14ac:dyDescent="0.25">
      <c r="A19" s="50">
        <v>2001</v>
      </c>
      <c r="B19" s="90" t="s">
        <v>41</v>
      </c>
      <c r="C19" s="51">
        <v>12</v>
      </c>
      <c r="D19" s="52" t="s">
        <v>7</v>
      </c>
      <c r="E19" s="53">
        <v>0</v>
      </c>
      <c r="F19" s="54">
        <f>C19*E19</f>
        <v>0</v>
      </c>
    </row>
    <row r="20" spans="1:6" s="1" customFormat="1" ht="15.75" x14ac:dyDescent="0.25">
      <c r="A20" s="50">
        <v>2002</v>
      </c>
      <c r="B20" s="90" t="s">
        <v>43</v>
      </c>
      <c r="C20" s="51">
        <v>1</v>
      </c>
      <c r="D20" s="52" t="s">
        <v>44</v>
      </c>
      <c r="E20" s="91">
        <v>10000</v>
      </c>
      <c r="F20" s="54"/>
    </row>
    <row r="21" spans="1:6" s="55" customFormat="1" ht="15.75" x14ac:dyDescent="0.25">
      <c r="A21" s="92" t="s">
        <v>8</v>
      </c>
      <c r="B21" s="93"/>
      <c r="C21" s="93"/>
      <c r="D21" s="93"/>
      <c r="E21" s="94"/>
      <c r="F21" s="53">
        <v>0</v>
      </c>
    </row>
    <row r="22" spans="1:6" s="55" customFormat="1" ht="3.75" customHeight="1" x14ac:dyDescent="0.25">
      <c r="A22" s="56"/>
      <c r="B22" s="57"/>
      <c r="C22" s="57"/>
      <c r="D22" s="57"/>
      <c r="E22" s="57"/>
      <c r="F22" s="58">
        <v>3899447.6</v>
      </c>
    </row>
    <row r="26" spans="1:6" ht="15.75" x14ac:dyDescent="0.25">
      <c r="A26" s="55"/>
      <c r="B26" s="65" t="s">
        <v>26</v>
      </c>
      <c r="C26" s="55"/>
      <c r="D26" s="55"/>
      <c r="E26" s="68">
        <v>0</v>
      </c>
      <c r="F26" s="55"/>
    </row>
    <row r="27" spans="1:6" ht="15.75" x14ac:dyDescent="0.25">
      <c r="A27" s="55"/>
      <c r="B27" s="66" t="s">
        <v>9</v>
      </c>
      <c r="C27" s="55"/>
      <c r="D27" s="55"/>
      <c r="E27" s="68">
        <v>0</v>
      </c>
      <c r="F27" s="55"/>
    </row>
    <row r="28" spans="1:6" ht="15.75" x14ac:dyDescent="0.25">
      <c r="A28" s="55"/>
      <c r="B28" s="66" t="s">
        <v>10</v>
      </c>
      <c r="C28" s="55"/>
      <c r="D28" s="55"/>
      <c r="E28" s="68">
        <v>0</v>
      </c>
      <c r="F28" s="55"/>
    </row>
    <row r="29" spans="1:6" ht="15.75" x14ac:dyDescent="0.25">
      <c r="A29" s="55"/>
      <c r="B29" s="67" t="s">
        <v>11</v>
      </c>
      <c r="C29" s="55"/>
      <c r="D29" s="55"/>
      <c r="E29" s="68">
        <v>0</v>
      </c>
      <c r="F29" s="55"/>
    </row>
  </sheetData>
  <mergeCells count="3">
    <mergeCell ref="A21:E21"/>
    <mergeCell ref="A9:E9"/>
    <mergeCell ref="A15:E15"/>
  </mergeCells>
  <printOptions horizontalCentered="1" gridLines="1"/>
  <pageMargins left="0.2" right="0.2" top="0.25" bottom="0.2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="130" zoomScaleNormal="130" workbookViewId="0">
      <selection activeCell="E4" sqref="E4"/>
    </sheetView>
  </sheetViews>
  <sheetFormatPr defaultRowHeight="15" x14ac:dyDescent="0.25"/>
  <cols>
    <col min="1" max="1" width="14.42578125" customWidth="1"/>
    <col min="2" max="2" width="32.140625" style="1" customWidth="1"/>
    <col min="3" max="3" width="32.7109375" customWidth="1"/>
    <col min="4" max="4" width="8.42578125" customWidth="1"/>
    <col min="5" max="5" width="10.7109375" customWidth="1"/>
    <col min="6" max="6" width="13.140625" customWidth="1"/>
    <col min="7" max="7" width="11.7109375" customWidth="1"/>
    <col min="8" max="8" width="13.140625" customWidth="1"/>
    <col min="9" max="9" width="14.7109375" customWidth="1"/>
  </cols>
  <sheetData>
    <row r="1" spans="1:9" ht="15.75" x14ac:dyDescent="0.25">
      <c r="A1" s="24" t="s">
        <v>22</v>
      </c>
      <c r="B1" s="25"/>
      <c r="C1" s="25"/>
      <c r="D1" s="25"/>
      <c r="E1" s="25"/>
      <c r="F1" s="25"/>
      <c r="G1" s="25"/>
      <c r="H1" s="39"/>
      <c r="I1" s="26"/>
    </row>
    <row r="2" spans="1:9" ht="15.75" x14ac:dyDescent="0.25">
      <c r="A2" s="13" t="s">
        <v>47</v>
      </c>
      <c r="B2" s="22"/>
      <c r="C2" s="22"/>
      <c r="D2" s="22"/>
      <c r="E2" s="22"/>
      <c r="F2" s="22"/>
      <c r="G2" s="22"/>
      <c r="H2" s="22"/>
      <c r="I2" s="28"/>
    </row>
    <row r="3" spans="1:9" ht="15.75" x14ac:dyDescent="0.25">
      <c r="A3" s="27" t="s">
        <v>48</v>
      </c>
      <c r="B3" s="22"/>
      <c r="C3" s="22"/>
      <c r="D3" s="22"/>
      <c r="E3" s="22"/>
      <c r="F3" s="22"/>
      <c r="G3" s="22"/>
      <c r="H3" s="22"/>
      <c r="I3" s="28"/>
    </row>
    <row r="4" spans="1:9" ht="7.5" customHeight="1" x14ac:dyDescent="0.25">
      <c r="A4" s="31"/>
      <c r="B4" s="18"/>
      <c r="C4" s="18"/>
      <c r="D4" s="18"/>
      <c r="E4" s="18"/>
      <c r="F4" s="18"/>
      <c r="G4" s="18"/>
      <c r="H4" s="18"/>
      <c r="I4" s="32"/>
    </row>
    <row r="5" spans="1:9" s="1" customFormat="1" ht="7.5" customHeight="1" x14ac:dyDescent="0.25">
      <c r="A5" s="31"/>
      <c r="B5" s="18"/>
      <c r="C5" s="18"/>
      <c r="D5" s="18"/>
      <c r="E5" s="18"/>
      <c r="F5" s="18"/>
      <c r="G5" s="18"/>
      <c r="H5" s="18"/>
      <c r="I5" s="32"/>
    </row>
    <row r="6" spans="1:9" ht="15.75" x14ac:dyDescent="0.25">
      <c r="A6" s="29" t="s">
        <v>12</v>
      </c>
      <c r="B6" s="20"/>
      <c r="C6" s="20"/>
      <c r="D6" s="20"/>
      <c r="E6" s="20"/>
      <c r="F6" s="20"/>
      <c r="G6" s="20"/>
      <c r="H6" s="20"/>
      <c r="I6" s="30"/>
    </row>
    <row r="7" spans="1:9" s="1" customFormat="1" ht="15.75" x14ac:dyDescent="0.25">
      <c r="A7" s="35" t="s">
        <v>30</v>
      </c>
      <c r="B7" s="19"/>
      <c r="C7" s="19"/>
      <c r="D7" s="19"/>
      <c r="E7" s="19"/>
      <c r="F7" s="19"/>
      <c r="G7" s="19"/>
      <c r="H7" s="19"/>
      <c r="I7" s="36"/>
    </row>
    <row r="8" spans="1:9" ht="7.5" customHeight="1" x14ac:dyDescent="0.25">
      <c r="A8" s="31"/>
      <c r="B8" s="18"/>
      <c r="C8" s="18"/>
      <c r="D8" s="18"/>
      <c r="E8" s="18"/>
      <c r="F8" s="18"/>
      <c r="G8" s="18"/>
      <c r="H8" s="18"/>
      <c r="I8" s="32"/>
    </row>
    <row r="9" spans="1:9" ht="16.5" thickBot="1" x14ac:dyDescent="0.3">
      <c r="A9" s="81" t="s">
        <v>46</v>
      </c>
      <c r="B9" s="82"/>
      <c r="C9" s="83"/>
      <c r="D9" s="83"/>
      <c r="E9" s="83"/>
      <c r="F9" s="83"/>
      <c r="G9" s="83"/>
      <c r="H9" s="83"/>
      <c r="I9" s="84"/>
    </row>
    <row r="10" spans="1:9" ht="41.25" x14ac:dyDescent="0.25">
      <c r="A10" s="33" t="s">
        <v>13</v>
      </c>
      <c r="B10" s="49" t="s">
        <v>27</v>
      </c>
      <c r="C10" s="21" t="s">
        <v>31</v>
      </c>
      <c r="D10" s="21" t="s">
        <v>14</v>
      </c>
      <c r="E10" s="21" t="s">
        <v>15</v>
      </c>
      <c r="F10" s="21" t="s">
        <v>32</v>
      </c>
      <c r="G10" s="21" t="s">
        <v>33</v>
      </c>
      <c r="H10" s="21" t="s">
        <v>16</v>
      </c>
      <c r="I10" s="34" t="s">
        <v>5</v>
      </c>
    </row>
    <row r="11" spans="1:9" s="1" customFormat="1" ht="15.75" x14ac:dyDescent="0.25">
      <c r="A11" s="38" t="s">
        <v>39</v>
      </c>
      <c r="B11" s="69"/>
      <c r="C11" s="70"/>
      <c r="D11" s="71"/>
      <c r="E11" s="71"/>
      <c r="F11" s="72"/>
      <c r="G11" s="72"/>
      <c r="H11" s="73"/>
      <c r="I11" s="74"/>
    </row>
    <row r="12" spans="1:9" s="1" customFormat="1" ht="15.75" x14ac:dyDescent="0.25">
      <c r="A12" s="38" t="s">
        <v>40</v>
      </c>
      <c r="B12" s="69" t="s">
        <v>43</v>
      </c>
      <c r="C12" s="70" t="s">
        <v>43</v>
      </c>
      <c r="D12" s="71" t="s">
        <v>49</v>
      </c>
      <c r="E12" s="71" t="s">
        <v>49</v>
      </c>
      <c r="F12" s="72" t="s">
        <v>49</v>
      </c>
      <c r="G12" s="72" t="s">
        <v>49</v>
      </c>
      <c r="H12" s="73" t="s">
        <v>49</v>
      </c>
      <c r="I12" s="74">
        <v>10000</v>
      </c>
    </row>
    <row r="13" spans="1:9" ht="9" customHeight="1" x14ac:dyDescent="0.25">
      <c r="A13" s="35"/>
      <c r="B13" s="19"/>
      <c r="C13" s="19"/>
      <c r="D13" s="19"/>
      <c r="E13" s="19"/>
      <c r="F13" s="19"/>
      <c r="G13" s="19"/>
      <c r="H13" s="19"/>
      <c r="I13" s="36"/>
    </row>
    <row r="14" spans="1:9" ht="9.75" customHeight="1" x14ac:dyDescent="0.25">
      <c r="A14" s="31"/>
      <c r="B14" s="18"/>
      <c r="C14" s="18"/>
      <c r="D14" s="18"/>
      <c r="E14" s="18"/>
      <c r="F14" s="18"/>
      <c r="G14" s="18"/>
      <c r="H14" s="18"/>
      <c r="I14" s="32"/>
    </row>
    <row r="15" spans="1:9" ht="16.5" thickBot="1" x14ac:dyDescent="0.3">
      <c r="A15" s="81" t="s">
        <v>23</v>
      </c>
      <c r="B15" s="82"/>
      <c r="C15" s="83"/>
      <c r="D15" s="83"/>
      <c r="E15" s="83"/>
      <c r="F15" s="83"/>
      <c r="G15" s="83"/>
      <c r="H15" s="83"/>
      <c r="I15" s="84"/>
    </row>
    <row r="16" spans="1:9" ht="41.25" x14ac:dyDescent="0.25">
      <c r="A16" s="33" t="s">
        <v>13</v>
      </c>
      <c r="B16" s="49" t="str">
        <f>B10</f>
        <v xml:space="preserve">RFQ Labor Category </v>
      </c>
      <c r="C16" s="21" t="str">
        <f>C10</f>
        <v>BPA Labor Categy</v>
      </c>
      <c r="D16" s="21" t="s">
        <v>14</v>
      </c>
      <c r="E16" s="21" t="s">
        <v>15</v>
      </c>
      <c r="F16" s="21" t="str">
        <f>F10</f>
        <v>BPA Hourly Rate</v>
      </c>
      <c r="G16" s="21" t="str">
        <f>G10</f>
        <v>BPA Discounted Hourly Rate</v>
      </c>
      <c r="H16" s="21" t="s">
        <v>16</v>
      </c>
      <c r="I16" s="34" t="s">
        <v>5</v>
      </c>
    </row>
    <row r="17" spans="1:9" s="1" customFormat="1" ht="15.75" x14ac:dyDescent="0.25">
      <c r="A17" s="85" t="s">
        <v>28</v>
      </c>
      <c r="B17" s="69"/>
      <c r="C17" s="70"/>
      <c r="D17" s="71"/>
      <c r="E17" s="71"/>
      <c r="F17" s="72"/>
      <c r="G17" s="72"/>
      <c r="H17" s="73"/>
      <c r="I17" s="74"/>
    </row>
    <row r="18" spans="1:9" s="1" customFormat="1" ht="15.75" x14ac:dyDescent="0.25">
      <c r="A18" s="85" t="s">
        <v>36</v>
      </c>
      <c r="B18" s="69" t="s">
        <v>43</v>
      </c>
      <c r="C18" s="70" t="s">
        <v>43</v>
      </c>
      <c r="D18" s="71" t="s">
        <v>49</v>
      </c>
      <c r="E18" s="71" t="s">
        <v>49</v>
      </c>
      <c r="F18" s="72" t="s">
        <v>49</v>
      </c>
      <c r="G18" s="72" t="s">
        <v>49</v>
      </c>
      <c r="H18" s="73" t="s">
        <v>49</v>
      </c>
      <c r="I18" s="74">
        <v>10000</v>
      </c>
    </row>
    <row r="19" spans="1:9" ht="9" customHeight="1" x14ac:dyDescent="0.25">
      <c r="A19" s="86"/>
      <c r="B19" s="23"/>
      <c r="C19" s="23"/>
      <c r="D19" s="23"/>
      <c r="E19" s="23"/>
      <c r="F19" s="23"/>
      <c r="G19" s="23"/>
      <c r="H19" s="23"/>
      <c r="I19" s="37"/>
    </row>
    <row r="20" spans="1:9" ht="9.75" customHeight="1" x14ac:dyDescent="0.25">
      <c r="A20" s="87"/>
      <c r="B20" s="18"/>
      <c r="C20" s="18"/>
      <c r="D20" s="18"/>
      <c r="E20" s="18"/>
      <c r="F20" s="18"/>
      <c r="G20" s="18"/>
      <c r="H20" s="18"/>
      <c r="I20" s="32"/>
    </row>
    <row r="21" spans="1:9" ht="16.5" thickBot="1" x14ac:dyDescent="0.3">
      <c r="A21" s="88" t="s">
        <v>24</v>
      </c>
      <c r="B21" s="82"/>
      <c r="C21" s="83"/>
      <c r="D21" s="83"/>
      <c r="E21" s="83"/>
      <c r="F21" s="83"/>
      <c r="G21" s="83"/>
      <c r="H21" s="83"/>
      <c r="I21" s="84"/>
    </row>
    <row r="22" spans="1:9" ht="41.25" x14ac:dyDescent="0.25">
      <c r="A22" s="89" t="s">
        <v>13</v>
      </c>
      <c r="B22" s="49" t="str">
        <f>B16</f>
        <v xml:space="preserve">RFQ Labor Category </v>
      </c>
      <c r="C22" s="21" t="str">
        <f>C16</f>
        <v>BPA Labor Categy</v>
      </c>
      <c r="D22" s="21" t="s">
        <v>14</v>
      </c>
      <c r="E22" s="21" t="s">
        <v>15</v>
      </c>
      <c r="F22" s="21" t="str">
        <f>F16</f>
        <v>BPA Hourly Rate</v>
      </c>
      <c r="G22" s="21" t="str">
        <f>G16</f>
        <v>BPA Discounted Hourly Rate</v>
      </c>
      <c r="H22" s="21" t="s">
        <v>16</v>
      </c>
      <c r="I22" s="34" t="s">
        <v>5</v>
      </c>
    </row>
    <row r="23" spans="1:9" s="1" customFormat="1" ht="15.75" x14ac:dyDescent="0.25">
      <c r="A23" s="85" t="s">
        <v>37</v>
      </c>
      <c r="B23" s="69"/>
      <c r="C23" s="70"/>
      <c r="D23" s="75"/>
      <c r="E23" s="75"/>
      <c r="F23" s="76"/>
      <c r="G23" s="76"/>
      <c r="H23" s="77"/>
      <c r="I23" s="78"/>
    </row>
    <row r="24" spans="1:9" s="1" customFormat="1" ht="15.75" x14ac:dyDescent="0.25">
      <c r="A24" s="85" t="s">
        <v>38</v>
      </c>
      <c r="B24" s="69" t="s">
        <v>43</v>
      </c>
      <c r="C24" s="70" t="s">
        <v>43</v>
      </c>
      <c r="D24" s="71" t="s">
        <v>49</v>
      </c>
      <c r="E24" s="71" t="s">
        <v>49</v>
      </c>
      <c r="F24" s="72" t="s">
        <v>49</v>
      </c>
      <c r="G24" s="72" t="s">
        <v>49</v>
      </c>
      <c r="H24" s="73" t="s">
        <v>49</v>
      </c>
      <c r="I24" s="74">
        <v>10000</v>
      </c>
    </row>
    <row r="25" spans="1:9" ht="9.75" customHeight="1" x14ac:dyDescent="0.25">
      <c r="A25" s="87"/>
      <c r="B25" s="18"/>
      <c r="C25" s="18"/>
      <c r="D25" s="18"/>
      <c r="E25" s="18"/>
      <c r="F25" s="18"/>
      <c r="G25" s="18"/>
      <c r="H25" s="18"/>
      <c r="I25" s="32"/>
    </row>
    <row r="26" spans="1:9" ht="15.75" x14ac:dyDescent="0.25">
      <c r="A26" s="79"/>
      <c r="B26" s="48"/>
      <c r="C26" s="44"/>
      <c r="D26" s="45"/>
      <c r="E26" s="45"/>
      <c r="F26" s="46"/>
      <c r="G26" s="46"/>
      <c r="H26" s="47"/>
      <c r="I26" s="80"/>
    </row>
    <row r="27" spans="1:9" ht="16.5" thickBot="1" x14ac:dyDescent="0.3">
      <c r="A27" s="40" t="s">
        <v>29</v>
      </c>
      <c r="B27" s="41"/>
      <c r="C27" s="41"/>
      <c r="D27" s="41"/>
      <c r="E27" s="41"/>
      <c r="F27" s="19"/>
      <c r="G27" s="19"/>
      <c r="H27" s="19"/>
      <c r="I27" s="36"/>
    </row>
    <row r="28" spans="1:9" ht="15.75" x14ac:dyDescent="0.25">
      <c r="A28" s="35"/>
      <c r="B28" s="19"/>
      <c r="C28" s="42" t="s">
        <v>19</v>
      </c>
      <c r="D28" s="99" t="s">
        <v>5</v>
      </c>
      <c r="E28" s="100"/>
      <c r="F28" s="19"/>
      <c r="G28" s="19"/>
      <c r="H28" s="19"/>
      <c r="I28" s="36"/>
    </row>
    <row r="29" spans="1:9" ht="15.75" x14ac:dyDescent="0.25">
      <c r="A29" s="35"/>
      <c r="B29" s="19"/>
      <c r="C29" s="19" t="s">
        <v>45</v>
      </c>
      <c r="D29" s="97">
        <v>0</v>
      </c>
      <c r="E29" s="98"/>
      <c r="F29" s="19"/>
      <c r="G29" s="19"/>
      <c r="H29" s="19"/>
      <c r="I29" s="36"/>
    </row>
    <row r="30" spans="1:9" ht="15.75" x14ac:dyDescent="0.25">
      <c r="A30" s="35"/>
      <c r="B30" s="19"/>
      <c r="C30" s="19" t="s">
        <v>17</v>
      </c>
      <c r="D30" s="97">
        <v>0</v>
      </c>
      <c r="E30" s="98"/>
      <c r="F30" s="19"/>
      <c r="G30" s="19"/>
      <c r="H30" s="19"/>
      <c r="I30" s="36"/>
    </row>
    <row r="31" spans="1:9" ht="15.75" x14ac:dyDescent="0.25">
      <c r="A31" s="35"/>
      <c r="B31" s="19"/>
      <c r="C31" s="19" t="s">
        <v>18</v>
      </c>
      <c r="D31" s="97">
        <v>0</v>
      </c>
      <c r="E31" s="98"/>
      <c r="F31" s="19"/>
      <c r="G31" s="19"/>
      <c r="H31" s="19"/>
      <c r="I31" s="36"/>
    </row>
    <row r="32" spans="1:9" ht="15.75" x14ac:dyDescent="0.25">
      <c r="A32" s="35"/>
      <c r="B32" s="19"/>
      <c r="C32" s="19" t="s">
        <v>20</v>
      </c>
      <c r="D32" s="97"/>
      <c r="E32" s="98"/>
      <c r="F32" s="19"/>
      <c r="G32" s="19"/>
      <c r="H32" s="19"/>
      <c r="I32" s="36"/>
    </row>
    <row r="33" spans="1:9" ht="15.75" x14ac:dyDescent="0.25">
      <c r="A33" s="35"/>
      <c r="B33" s="19"/>
      <c r="C33" s="19"/>
      <c r="D33" s="19"/>
      <c r="E33" s="19"/>
      <c r="F33" s="19"/>
      <c r="G33" s="19"/>
      <c r="H33" s="19"/>
      <c r="I33" s="36"/>
    </row>
    <row r="34" spans="1:9" ht="15.75" x14ac:dyDescent="0.25">
      <c r="A34" s="35"/>
      <c r="B34" s="19"/>
      <c r="C34" s="19"/>
      <c r="D34" s="19"/>
      <c r="E34" s="19"/>
      <c r="F34" s="19"/>
      <c r="G34" s="19"/>
      <c r="H34" s="19"/>
      <c r="I34" s="36"/>
    </row>
    <row r="35" spans="1:9" ht="15.75" x14ac:dyDescent="0.25">
      <c r="A35" s="35"/>
      <c r="B35" s="19"/>
      <c r="C35" s="19"/>
      <c r="D35" s="19"/>
      <c r="E35" s="19"/>
      <c r="F35" s="19"/>
      <c r="G35" s="19"/>
      <c r="H35" s="19"/>
      <c r="I35" s="36"/>
    </row>
    <row r="36" spans="1:9" ht="16.5" thickBot="1" x14ac:dyDescent="0.3">
      <c r="A36" s="40"/>
      <c r="B36" s="41"/>
      <c r="C36" s="41"/>
      <c r="D36" s="41"/>
      <c r="E36" s="41"/>
      <c r="F36" s="41"/>
      <c r="G36" s="41"/>
      <c r="H36" s="41"/>
      <c r="I36" s="43"/>
    </row>
  </sheetData>
  <mergeCells count="5">
    <mergeCell ref="D31:E31"/>
    <mergeCell ref="D32:E32"/>
    <mergeCell ref="D28:E28"/>
    <mergeCell ref="D29:E29"/>
    <mergeCell ref="D30:E30"/>
  </mergeCells>
  <printOptions horizontalCentered="1" gridLines="1"/>
  <pageMargins left="0.25" right="0.25" top="0.25" bottom="0.25" header="0.05" footer="0.0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CLIN Pricing Summary</vt:lpstr>
      <vt:lpstr>X001 LABOR Pricing Summary</vt:lpstr>
      <vt:lpstr>'CLIN Pricing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2024-09-26T18:20:25Z</dcterms:created>
  <dcterms:modified xsi:type="dcterms:W3CDTF">2024-09-26T18:20:32Z</dcterms:modified>
</cp:coreProperties>
</file>